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USERS\ksekyrov\Desktop\AG testy 005-2021\"/>
    </mc:Choice>
  </mc:AlternateContent>
  <xr:revisionPtr revIDLastSave="0" documentId="13_ncr:1_{C14BC54F-8EA5-4809-B1E3-4BD984CF8F3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ntigenní testy" sheetId="1" r:id="rId1"/>
  </sheets>
  <definedNames>
    <definedName name="_xlnm.Print_Area" localSheetId="0">'Antigenní testy'!$B$1:$S$10</definedName>
  </definedNames>
  <calcPr calcId="191029" iterateDelta="1E-4"/>
</workbook>
</file>

<file path=xl/calcChain.xml><?xml version="1.0" encoding="utf-8"?>
<calcChain xmlns="http://schemas.openxmlformats.org/spreadsheetml/2006/main">
  <c r="R7" i="1" l="1"/>
  <c r="Q7" i="1"/>
  <c r="P10" i="1" s="1"/>
  <c r="N7" i="1"/>
  <c r="O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<sst xmlns="http://schemas.openxmlformats.org/spreadsheetml/2006/main" count="38" uniqueCount="37">
  <si>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</si>
  <si>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</si>
  <si>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</si>
  <si>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</si>
  <si>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</si>
  <si>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</si>
  <si>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</si>
  <si>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</si>
  <si>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</si>
  <si>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</si>
  <si>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</si>
  <si>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</si>
  <si>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</si>
  <si>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</si>
  <si>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</si>
  <si>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</si>
  <si>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ANO</t>
  </si>
  <si>
    <t>certifikát - CE značka shody a prohlášení o shodě dle čl. 8.7 Výzvy</t>
  </si>
  <si>
    <t>ks</t>
  </si>
  <si>
    <t>NE</t>
  </si>
  <si>
    <t xml:space="preserve">Název </t>
  </si>
  <si>
    <t>Měrná jednotka [MJ]</t>
  </si>
  <si>
    <t xml:space="preserve">Popis </t>
  </si>
  <si>
    <t>Požadavek na předložení certifikátu</t>
  </si>
  <si>
    <t xml:space="preserve">Fakturace </t>
  </si>
  <si>
    <t>Samostatná faktura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</si>
  <si>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</si>
  <si>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</si>
  <si>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</si>
  <si>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</si>
  <si>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</si>
  <si>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 xml:space="preserve">Ilona Skalová,
Tel.: 37763 1333,
E-mail: skalov@ps.zcu.cz </t>
  </si>
  <si>
    <r>
      <t xml:space="preserve">Univerzitní 22, 
301 00 Plzeň, 
budova Fakulty strojní - </t>
    </r>
    <r>
      <rPr>
        <b/>
        <sz val="11"/>
        <color theme="1"/>
        <rFont val="Calibri"/>
        <family val="2"/>
        <charset val="238"/>
        <scheme val="minor"/>
      </rPr>
      <t>Centrální sklad</t>
    </r>
    <r>
      <rPr>
        <sz val="11"/>
        <color theme="1"/>
        <rFont val="Calibri"/>
        <family val="2"/>
        <charset val="238"/>
        <scheme val="minor"/>
      </rPr>
      <t>,
místnost UU 010</t>
    </r>
  </si>
  <si>
    <r>
      <t xml:space="preserve">Termín dodání 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</si>
  <si>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Dodávky antigenních testů na SARS-CoV-2 - 005 - 2021</t>
  </si>
  <si>
    <r>
      <t>Testy k rychlé detekci antigenu SARS-CoV-2 u osob v akutní fázi infekce Covid-19 -</t>
    </r>
    <r>
      <rPr>
        <b/>
        <sz val="11"/>
        <color theme="1"/>
        <rFont val="Calibri"/>
        <family val="2"/>
        <charset val="238"/>
        <scheme val="minor"/>
      </rPr>
      <t xml:space="preserve"> výtěrem z přední části nosu/nosohltanu</t>
    </r>
  </si>
  <si>
    <r>
      <t xml:space="preserve">Jednorázový test k rychlé detekci antigenu SARS-CoV-2 u osob, které by mohly být zasaženy nákazou coronavirem Covid-19.
Test určen pro použití během prvních 7 dnů od nástupu příznaků. 
Minimální citlivost testu 95 %. 
Minimální specifita 99 %. 
Celková hodnota min. 98 %. 
Výsledek testu do 20 minut. 
Způsob získání testovacího vzorku: výtěrem z přední části nosu/nosohlatnu. 
Test by měl být určen jak pro profesionální použití, tak pro sebetestování či testování zaměstnanců ve firmách. 
Součástí musí být příbalový leták v češtině s návodem, jak test použít. 
</t>
    </r>
    <r>
      <rPr>
        <b/>
        <sz val="11"/>
        <color theme="1"/>
        <rFont val="Calibri"/>
        <family val="2"/>
        <charset val="238"/>
        <scheme val="minor"/>
      </rPr>
      <t>Zadavatel požaduje balení s co nejnižším počtem kusů v balení (max. po 25 ks).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</si>
</sst>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2" fillId="0" borderId="0"/>
    <xf numFmtId="0" fontId="4" fillId="0" borderId="0"/>
    <xf numFmtId="0" fontId="4" fillId="0" borderId="0"/>
  </cellStyleXfs>
  <cellXfs count="79">
    <xf numFmtId="0" fontId="0" fillId="0" borderId="0" xfId="0"/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center" vertical="center"/>
    </xf>
    <xf numFmtId="0" fontId="15" fillId="5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top" wrapText="1"/>
    </xf>
    <xf numFmtId="164" fontId="0" fillId="0" borderId="0" xfId="0" applyNumberFormat="1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left" vertical="center" wrapText="1"/>
    </xf>
    <xf numFmtId="0" fontId="9" fillId="0" borderId="0" xfId="0" applyFont="1" applyFill="1" applyProtection="1"/>
    <xf numFmtId="49" fontId="0" fillId="0" borderId="0" xfId="0" applyNumberFormat="1" applyFill="1" applyAlignment="1" applyProtection="1">
      <alignment vertical="top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165" fontId="0" fillId="0" borderId="11" xfId="0" applyNumberFormat="1" applyFill="1" applyBorder="1" applyAlignment="1" applyProtection="1">
      <alignment horizontal="right" vertical="center" indent="1"/>
    </xf>
    <xf numFmtId="0" fontId="0" fillId="0" borderId="13" xfId="0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15" fillId="5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G7" zoomScaleNormal="100" workbookViewId="0">
      <selection activeCell="G7" sqref="G7"/>
    </sheetView>
  </sheetViews>
  <sheetFormatPr defaultColWidth="9.140625" defaultRowHeight="15" x14ac:dyDescent="0.25"/>
  <cols>
    <col min="1" max="1" width="1.42578125" style="3" bestFit="1" customWidth="1"/>
    <col min="2" max="2" width="5.85546875" style="3" bestFit="1" customWidth="1"/>
    <col min="3" max="3" width="54" style="4" customWidth="1"/>
    <col min="4" max="4" width="10.7109375" style="35" customWidth="1"/>
    <col min="5" max="5" width="9" style="13" bestFit="1" customWidth="1"/>
    <col min="6" max="6" width="104" style="4" customWidth="1"/>
    <col min="7" max="7" width="29.140625" style="36" bestFit="1" customWidth="1"/>
    <col min="8" max="8" width="21.5703125" style="56" customWidth="1"/>
    <col min="9" max="9" width="23.5703125" style="36" bestFit="1" customWidth="1"/>
    <col min="10" max="10" width="17.140625" style="4" customWidth="1"/>
    <col min="11" max="11" width="31.42578125" style="3" customWidth="1"/>
    <col min="12" max="12" width="42.42578125" style="36" customWidth="1"/>
    <col min="13" max="13" width="27.28515625" style="36" customWidth="1"/>
    <col min="14" max="14" width="14.28515625" style="36" hidden="1" customWidth="1"/>
    <col min="15" max="15" width="22.42578125" style="3" bestFit="1" customWidth="1"/>
    <col min="16" max="16" width="24" style="3" customWidth="1"/>
    <col min="17" max="17" width="21" style="3" bestFit="1" customWidth="1"/>
    <col min="18" max="18" width="19.42578125" style="3" bestFit="1" customWidth="1"/>
    <col min="19" max="19" width="20.42578125" style="3" hidden="1" customWidth="1"/>
    <col min="20" max="16384" width="9.140625" style="3"/>
  </cols>
  <sheetData>
    <row r="1" spans="1:19" ht="40.5" customHeight="1" x14ac:dyDescent="0.25">
      <c r="B1" s="77" t="s">
        <v>34</v>
      </c>
      <c r="C1" s="78"/>
      <c r="D1" s="78"/>
      <c r="E1" s="38"/>
      <c r="G1" s="37"/>
      <c r="H1" s="37"/>
      <c r="I1" s="37"/>
      <c r="J1" s="37"/>
      <c r="L1" s="4"/>
      <c r="M1" s="4"/>
      <c r="N1" s="4"/>
      <c r="P1" s="48"/>
      <c r="Q1" s="48"/>
      <c r="R1" s="48"/>
      <c r="S1" s="48"/>
    </row>
    <row r="2" spans="1:19" s="38" customFormat="1" ht="18.75" x14ac:dyDescent="0.25">
      <c r="B2" s="43"/>
      <c r="C2" s="43"/>
      <c r="D2" s="43"/>
      <c r="E2" s="43"/>
      <c r="F2" s="37"/>
      <c r="G2" s="37"/>
      <c r="H2" s="37"/>
      <c r="J2" s="39"/>
      <c r="L2" s="37"/>
      <c r="M2" s="37"/>
      <c r="N2" s="37"/>
      <c r="P2" s="48"/>
      <c r="Q2" s="48"/>
      <c r="R2" s="48"/>
      <c r="S2" s="48"/>
    </row>
    <row r="3" spans="1:19" ht="20.100000000000001" customHeight="1" x14ac:dyDescent="0.25">
      <c r="B3" s="6"/>
      <c r="C3" s="7" t="s">
        <v>0</v>
      </c>
      <c r="D3" s="68"/>
      <c r="E3" s="68"/>
      <c r="F3" s="68"/>
      <c r="G3" s="42"/>
      <c r="H3" s="42"/>
      <c r="I3" s="42"/>
      <c r="J3" s="42"/>
      <c r="K3" s="8"/>
      <c r="L3" s="9"/>
      <c r="M3" s="9"/>
      <c r="N3" s="9"/>
      <c r="O3" s="8"/>
      <c r="P3" s="8"/>
      <c r="R3" s="8"/>
    </row>
    <row r="4" spans="1:19" ht="20.100000000000001" customHeight="1" thickBot="1" x14ac:dyDescent="0.3">
      <c r="B4" s="10"/>
      <c r="C4" s="7" t="s">
        <v>1</v>
      </c>
      <c r="D4" s="68"/>
      <c r="E4" s="68"/>
      <c r="F4" s="68"/>
      <c r="G4" s="40"/>
      <c r="H4" s="40"/>
      <c r="I4" s="41"/>
      <c r="J4" s="41"/>
      <c r="K4" s="8"/>
      <c r="L4" s="4"/>
      <c r="M4" s="4"/>
      <c r="N4" s="4"/>
      <c r="O4" s="8"/>
      <c r="P4" s="8"/>
      <c r="R4" s="8"/>
    </row>
    <row r="5" spans="1:19" ht="33" customHeight="1" thickBot="1" x14ac:dyDescent="0.3">
      <c r="B5" s="11"/>
      <c r="C5" s="12"/>
      <c r="D5" s="13"/>
      <c r="G5" s="58" t="s">
        <v>2</v>
      </c>
      <c r="H5" s="4"/>
      <c r="I5" s="4"/>
      <c r="L5" s="4"/>
      <c r="M5" s="15"/>
      <c r="N5" s="15"/>
      <c r="P5" s="14" t="s">
        <v>2</v>
      </c>
    </row>
    <row r="6" spans="1:19" ht="76.5" thickTop="1" thickBot="1" x14ac:dyDescent="0.3">
      <c r="B6" s="16" t="s">
        <v>3</v>
      </c>
      <c r="C6" s="44" t="s">
        <v>20</v>
      </c>
      <c r="D6" s="17" t="s">
        <v>4</v>
      </c>
      <c r="E6" s="44" t="s">
        <v>21</v>
      </c>
      <c r="F6" s="57" t="s">
        <v>22</v>
      </c>
      <c r="G6" s="18" t="s">
        <v>5</v>
      </c>
      <c r="H6" s="64" t="s">
        <v>23</v>
      </c>
      <c r="I6" s="44" t="s">
        <v>24</v>
      </c>
      <c r="J6" s="44" t="s">
        <v>26</v>
      </c>
      <c r="K6" s="47" t="s">
        <v>27</v>
      </c>
      <c r="L6" s="44" t="s">
        <v>28</v>
      </c>
      <c r="M6" s="44" t="s">
        <v>33</v>
      </c>
      <c r="N6" s="44" t="s">
        <v>29</v>
      </c>
      <c r="O6" s="17" t="s">
        <v>6</v>
      </c>
      <c r="P6" s="19" t="s">
        <v>7</v>
      </c>
      <c r="Q6" s="17" t="s">
        <v>8</v>
      </c>
      <c r="R6" s="66" t="s">
        <v>9</v>
      </c>
      <c r="S6" s="64" t="s">
        <v>30</v>
      </c>
    </row>
    <row r="7" spans="1:19" ht="282" customHeight="1" thickTop="1" thickBot="1" x14ac:dyDescent="0.3">
      <c r="A7" s="20"/>
      <c r="B7" s="21">
        <v>1</v>
      </c>
      <c r="C7" s="62" t="s">
        <v>35</v>
      </c>
      <c r="D7" s="22">
        <v>1000</v>
      </c>
      <c r="E7" s="23" t="s">
        <v>18</v>
      </c>
      <c r="F7" s="63" t="s">
        <v>36</v>
      </c>
      <c r="G7" s="2"/>
      <c r="H7" s="65" t="s">
        <v>16</v>
      </c>
      <c r="I7" s="45" t="s">
        <v>25</v>
      </c>
      <c r="J7" s="23" t="s">
        <v>19</v>
      </c>
      <c r="K7" s="45" t="s">
        <v>31</v>
      </c>
      <c r="L7" s="45" t="s">
        <v>32</v>
      </c>
      <c r="M7" s="61">
        <v>14</v>
      </c>
      <c r="N7" s="24">
        <f>D7*O7</f>
        <v>80000</v>
      </c>
      <c r="O7" s="25">
        <v>80</v>
      </c>
      <c r="P7" s="1"/>
      <c r="Q7" s="26">
        <f>D7*P7</f>
        <v>0</v>
      </c>
      <c r="R7" s="67" t="str">
        <f t="shared" ref="R7" si="0">IF(ISNUMBER(P7), IF(P7&gt;O7,"NEVYHOVUJE","VYHOVUJE")," ")</f>
        <v xml:space="preserve"> </v>
      </c>
      <c r="S7" s="65"/>
    </row>
    <row r="8" spans="1:19" s="38" customFormat="1" ht="20.25" customHeight="1" thickTop="1" thickBot="1" x14ac:dyDescent="0.3">
      <c r="A8" s="49"/>
      <c r="B8" s="33"/>
      <c r="C8" s="33"/>
      <c r="D8" s="33"/>
      <c r="E8" s="33"/>
      <c r="F8" s="33"/>
      <c r="G8" s="33"/>
      <c r="H8" s="50"/>
      <c r="I8" s="51"/>
      <c r="J8" s="50"/>
      <c r="K8" s="50"/>
      <c r="L8" s="50"/>
      <c r="M8" s="50"/>
      <c r="N8" s="52"/>
      <c r="O8" s="53"/>
      <c r="P8" s="53"/>
      <c r="Q8" s="59"/>
      <c r="R8" s="60"/>
      <c r="S8" s="50"/>
    </row>
    <row r="9" spans="1:19" ht="60.75" customHeight="1" thickTop="1" thickBot="1" x14ac:dyDescent="0.3">
      <c r="B9" s="69" t="s">
        <v>10</v>
      </c>
      <c r="C9" s="69"/>
      <c r="D9" s="69"/>
      <c r="E9" s="69"/>
      <c r="F9" s="69"/>
      <c r="G9" s="69"/>
      <c r="H9" s="69"/>
      <c r="I9" s="69"/>
      <c r="J9" s="27"/>
      <c r="K9" s="5"/>
      <c r="L9" s="5"/>
      <c r="M9" s="28"/>
      <c r="N9" s="28"/>
      <c r="O9" s="46" t="s">
        <v>11</v>
      </c>
      <c r="P9" s="70" t="s">
        <v>12</v>
      </c>
      <c r="Q9" s="71"/>
      <c r="R9" s="72"/>
      <c r="S9" s="15"/>
    </row>
    <row r="10" spans="1:19" ht="33" customHeight="1" thickTop="1" thickBot="1" x14ac:dyDescent="0.3">
      <c r="B10" s="73" t="s">
        <v>13</v>
      </c>
      <c r="C10" s="73"/>
      <c r="D10" s="73"/>
      <c r="E10" s="73"/>
      <c r="F10" s="73"/>
      <c r="G10" s="73"/>
      <c r="H10" s="54"/>
      <c r="I10" s="29"/>
      <c r="K10" s="30"/>
      <c r="L10" s="30"/>
      <c r="M10" s="31"/>
      <c r="N10" s="31"/>
      <c r="O10" s="32">
        <f>SUM(N7:N7)</f>
        <v>80000</v>
      </c>
      <c r="P10" s="74">
        <f>SUM(Q7:Q7)</f>
        <v>0</v>
      </c>
      <c r="Q10" s="75"/>
      <c r="R10" s="76"/>
    </row>
    <row r="11" spans="1:19" s="33" customFormat="1" ht="15.75" thickTop="1" x14ac:dyDescent="0.25">
      <c r="B11" s="33" t="s">
        <v>14</v>
      </c>
      <c r="H11" s="55"/>
    </row>
    <row r="12" spans="1:19" s="33" customFormat="1" x14ac:dyDescent="0.25">
      <c r="B12" s="34" t="s">
        <v>15</v>
      </c>
      <c r="C12" s="33" t="s">
        <v>17</v>
      </c>
      <c r="H12" s="55"/>
    </row>
    <row r="13" spans="1:19" s="33" customFormat="1" x14ac:dyDescent="0.25">
      <c r="B13" s="34"/>
      <c r="H13" s="55"/>
    </row>
    <row r="14" spans="1:19" s="33" customFormat="1" x14ac:dyDescent="0.25">
      <c r="H14" s="55"/>
    </row>
    <row r="15" spans="1:19" s="33" customFormat="1" x14ac:dyDescent="0.25">
      <c r="H15" s="55"/>
    </row>
    <row r="17" spans="3:14" x14ac:dyDescent="0.25">
      <c r="C17" s="3"/>
      <c r="E17" s="3"/>
      <c r="F17" s="3"/>
      <c r="H17" s="38"/>
      <c r="J17" s="3"/>
    </row>
    <row r="18" spans="3:14" x14ac:dyDescent="0.25">
      <c r="C18" s="3"/>
      <c r="E18" s="3"/>
      <c r="F18" s="3"/>
      <c r="H18" s="38"/>
      <c r="J18" s="3"/>
    </row>
    <row r="19" spans="3:14" x14ac:dyDescent="0.25">
      <c r="C19" s="3"/>
      <c r="E19" s="3"/>
      <c r="F19" s="3"/>
      <c r="H19" s="38"/>
      <c r="J19" s="3"/>
    </row>
    <row r="20" spans="3:14" x14ac:dyDescent="0.25">
      <c r="C20" s="3"/>
      <c r="E20" s="3"/>
      <c r="F20" s="3"/>
      <c r="H20" s="38"/>
      <c r="J20" s="3"/>
    </row>
    <row r="21" spans="3:14" x14ac:dyDescent="0.25">
      <c r="C21" s="3"/>
      <c r="E21" s="3"/>
      <c r="F21" s="3"/>
      <c r="H21" s="38"/>
      <c r="J21" s="3"/>
    </row>
    <row r="22" spans="3:14" x14ac:dyDescent="0.25">
      <c r="C22" s="3"/>
      <c r="E22" s="3"/>
      <c r="F22" s="3"/>
      <c r="H22" s="38"/>
      <c r="J22" s="3"/>
    </row>
    <row r="23" spans="3:14" x14ac:dyDescent="0.25">
      <c r="C23" s="3"/>
      <c r="E23" s="3"/>
      <c r="F23" s="3"/>
      <c r="H23" s="38"/>
      <c r="J23" s="3"/>
    </row>
    <row r="24" spans="3:14" x14ac:dyDescent="0.25">
      <c r="C24" s="3"/>
      <c r="E24" s="3"/>
      <c r="F24" s="3"/>
      <c r="H24" s="38"/>
      <c r="J24" s="3"/>
    </row>
    <row r="25" spans="3:14" x14ac:dyDescent="0.25">
      <c r="C25" s="3"/>
      <c r="E25" s="3"/>
      <c r="F25" s="3"/>
      <c r="H25" s="38"/>
      <c r="J25" s="3"/>
    </row>
    <row r="26" spans="3:14" x14ac:dyDescent="0.25">
      <c r="C26" s="3"/>
      <c r="E26" s="3"/>
      <c r="F26" s="3"/>
      <c r="H26" s="38"/>
      <c r="J26" s="3"/>
    </row>
    <row r="27" spans="3:14" x14ac:dyDescent="0.25">
      <c r="C27" s="3"/>
      <c r="E27" s="3"/>
      <c r="F27" s="3"/>
      <c r="H27" s="38"/>
      <c r="J27" s="3"/>
    </row>
    <row r="28" spans="3:14" x14ac:dyDescent="0.25">
      <c r="C28" s="3"/>
      <c r="E28" s="3"/>
      <c r="F28" s="3"/>
      <c r="H28" s="38"/>
      <c r="J28" s="3"/>
    </row>
    <row r="29" spans="3:14" x14ac:dyDescent="0.25">
      <c r="C29" s="3"/>
      <c r="D29" s="3"/>
      <c r="E29" s="3"/>
      <c r="F29" s="3"/>
      <c r="G29" s="3"/>
      <c r="H29" s="38"/>
      <c r="I29" s="3"/>
      <c r="J29" s="3"/>
      <c r="L29" s="3"/>
      <c r="M29" s="3"/>
      <c r="N29" s="3"/>
    </row>
    <row r="30" spans="3:14" x14ac:dyDescent="0.25">
      <c r="C30" s="3"/>
      <c r="D30" s="3"/>
      <c r="E30" s="3"/>
      <c r="F30" s="3"/>
      <c r="G30" s="3"/>
      <c r="H30" s="38"/>
      <c r="I30" s="3"/>
      <c r="J30" s="3"/>
      <c r="L30" s="3"/>
      <c r="M30" s="3"/>
      <c r="N30" s="3"/>
    </row>
    <row r="31" spans="3:14" x14ac:dyDescent="0.25">
      <c r="C31" s="3"/>
      <c r="D31" s="3"/>
      <c r="E31" s="3"/>
      <c r="F31" s="3"/>
      <c r="G31" s="3"/>
      <c r="H31" s="38"/>
      <c r="I31" s="3"/>
      <c r="J31" s="3"/>
      <c r="L31" s="3"/>
      <c r="M31" s="3"/>
      <c r="N31" s="3"/>
    </row>
    <row r="32" spans="3:14" x14ac:dyDescent="0.25">
      <c r="C32" s="3"/>
      <c r="D32" s="3"/>
      <c r="E32" s="3"/>
      <c r="F32" s="3"/>
      <c r="G32" s="3"/>
      <c r="H32" s="38"/>
      <c r="I32" s="3"/>
      <c r="J32" s="3"/>
      <c r="L32" s="3"/>
      <c r="M32" s="3"/>
      <c r="N32" s="3"/>
    </row>
    <row r="33" spans="8:8" s="3" customFormat="1" x14ac:dyDescent="0.25">
      <c r="H33" s="38"/>
    </row>
    <row r="34" spans="8:8" s="3" customFormat="1" x14ac:dyDescent="0.25">
      <c r="H34" s="38"/>
    </row>
    <row r="35" spans="8:8" s="3" customFormat="1" x14ac:dyDescent="0.25">
      <c r="H35" s="38"/>
    </row>
    <row r="36" spans="8:8" s="3" customFormat="1" x14ac:dyDescent="0.25">
      <c r="H36" s="38"/>
    </row>
    <row r="37" spans="8:8" s="3" customFormat="1" x14ac:dyDescent="0.25">
      <c r="H37" s="38"/>
    </row>
    <row r="38" spans="8:8" s="3" customFormat="1" x14ac:dyDescent="0.25">
      <c r="H38" s="38"/>
    </row>
    <row r="39" spans="8:8" s="3" customFormat="1" x14ac:dyDescent="0.25">
      <c r="H39" s="38"/>
    </row>
    <row r="40" spans="8:8" s="3" customFormat="1" x14ac:dyDescent="0.25">
      <c r="H40" s="38"/>
    </row>
    <row r="41" spans="8:8" s="3" customFormat="1" x14ac:dyDescent="0.25">
      <c r="H41" s="38"/>
    </row>
    <row r="42" spans="8:8" s="3" customFormat="1" x14ac:dyDescent="0.25">
      <c r="H42" s="38"/>
    </row>
    <row r="43" spans="8:8" s="3" customFormat="1" x14ac:dyDescent="0.25">
      <c r="H43" s="38"/>
    </row>
    <row r="44" spans="8:8" s="3" customFormat="1" x14ac:dyDescent="0.25">
      <c r="H44" s="38"/>
    </row>
    <row r="45" spans="8:8" s="3" customFormat="1" x14ac:dyDescent="0.25">
      <c r="H45" s="38"/>
    </row>
  </sheetData>
  <sheetProtection algorithmName="SHA-512" hashValue="3tJ8j9w02ggV+4zWgoJGMANSig+avmUl632NfSz2WR/sZvrUTZLhn/nEctujd5peCLraHHFfnKxSTzzYH31qDA==" saltValue="gU7j1d2sTOVQi7fES0hZ7Q==" spinCount="100000" sheet="1" selectLockedCells="1"/>
  <mergeCells count="5">
    <mergeCell ref="B9:I9"/>
    <mergeCell ref="P9:R9"/>
    <mergeCell ref="B10:G10"/>
    <mergeCell ref="P10:R10"/>
    <mergeCell ref="B1:D1"/>
  </mergeCells>
  <conditionalFormatting sqref="B7 D7">
    <cfRule type="containsBlanks" dxfId="11" priority="82">
      <formula>LEN(TRIM(B7))=0</formula>
    </cfRule>
  </conditionalFormatting>
  <conditionalFormatting sqref="B7">
    <cfRule type="cellIs" dxfId="10" priority="77" operator="greaterThanOrEqual">
      <formula>1</formula>
    </cfRule>
  </conditionalFormatting>
  <conditionalFormatting sqref="R7:R8">
    <cfRule type="cellIs" dxfId="9" priority="56" operator="equal">
      <formula>"VYHOVUJE"</formula>
    </cfRule>
  </conditionalFormatting>
  <conditionalFormatting sqref="R7:R8">
    <cfRule type="cellIs" dxfId="8" priority="55" operator="equal">
      <formula>"NEVYHOVUJE"</formula>
    </cfRule>
  </conditionalFormatting>
  <conditionalFormatting sqref="G7">
    <cfRule type="containsBlanks" dxfId="7" priority="52">
      <formula>LEN(TRIM(G7))=0</formula>
    </cfRule>
  </conditionalFormatting>
  <conditionalFormatting sqref="G7">
    <cfRule type="containsBlanks" dxfId="6" priority="51">
      <formula>LEN(TRIM(G7))=0</formula>
    </cfRule>
  </conditionalFormatting>
  <conditionalFormatting sqref="G7">
    <cfRule type="notContainsBlanks" dxfId="5" priority="50">
      <formula>LEN(TRIM(G7))&gt;0</formula>
    </cfRule>
  </conditionalFormatting>
  <conditionalFormatting sqref="G7">
    <cfRule type="notContainsBlanks" dxfId="4" priority="49">
      <formula>LEN(TRIM(G7))&gt;0</formula>
    </cfRule>
  </conditionalFormatting>
  <conditionalFormatting sqref="G7">
    <cfRule type="notContainsBlanks" dxfId="3" priority="48">
      <formula>LEN(TRIM(G7))&gt;0</formula>
    </cfRule>
  </conditionalFormatting>
  <conditionalFormatting sqref="P7">
    <cfRule type="containsBlanks" dxfId="2" priority="42">
      <formula>LEN(TRIM(P7))=0</formula>
    </cfRule>
  </conditionalFormatting>
  <conditionalFormatting sqref="P7">
    <cfRule type="notContainsBlanks" dxfId="1" priority="41">
      <formula>LEN(TRIM(P7))&gt;0</formula>
    </cfRule>
  </conditionalFormatting>
  <conditionalFormatting sqref="P7">
    <cfRule type="notContainsBlanks" dxfId="0" priority="40">
      <formula>LEN(TRIM(P7))&gt;0</formula>
    </cfRule>
  </conditionalFormatting>
  <dataValidations count="2">
    <dataValidation type="list" showInputMessage="1" showErrorMessage="1" sqref="H7:H8 J7:J8" xr:uid="{00960081-00F0-488A-AACE-003100BA000E}">
      <formula1>"ANO,NE"</formula1>
    </dataValidation>
    <dataValidation type="list" showInputMessage="1" showErrorMessage="1" sqref="E7:E8" xr:uid="{006B00AE-0045-48A9-8148-00F2008F00AA}">
      <formula1>"ks,bal,sada,"</formula1>
    </dataValidation>
  </dataValidations>
  <pageMargins left="0.19685039370078741" right="0.19685039370078741" top="0.78740157480314965" bottom="0.47244094488188981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2021-10-26T08:15:44Z</cp:lastPrinted>
  <dcterms:created xsi:type="dcterms:W3CDTF">2014-03-05T12:43:32Z</dcterms:created>
  <dcterms:modified xsi:type="dcterms:W3CDTF">2021-12-06T10:45:54Z</dcterms:modified>
</cp:coreProperties>
</file>